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본부2팀(2025)-공용\4.진행사업\3.담보신탁\11.서신신협\담보신탁(나주시 다시면 탑클래스 공동주택-6+3개호실)(서신, 함열)\★공매\서신신협\6. 5차공매(503호)\2. 공매진행\"/>
    </mc:Choice>
  </mc:AlternateContent>
  <xr:revisionPtr revIDLastSave="0" documentId="8_{811020BC-B575-4953-BADD-D42C3C8B0DC4}" xr6:coauthVersionLast="36" xr6:coauthVersionMax="36" xr10:uidLastSave="{00000000-0000-0000-0000-000000000000}"/>
  <bookViews>
    <workbookView xWindow="0" yWindow="0" windowWidth="28800" windowHeight="973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D12" i="1"/>
  <c r="G12" i="1" s="1"/>
  <c r="G6" i="1"/>
  <c r="E1" i="1" s="1"/>
  <c r="D1" i="1" l="1"/>
  <c r="I6" i="1" l="1"/>
  <c r="D11" i="1"/>
  <c r="E11" i="1" l="1"/>
  <c r="G11" i="1" s="1"/>
  <c r="H6" i="1"/>
</calcChain>
</file>

<file path=xl/sharedStrings.xml><?xml version="1.0" encoding="utf-8"?>
<sst xmlns="http://schemas.openxmlformats.org/spreadsheetml/2006/main" count="19" uniqueCount="16">
  <si>
    <t>구분</t>
    <phoneticPr fontId="2" type="noConversion"/>
  </si>
  <si>
    <t>합 계</t>
    <phoneticPr fontId="2" type="noConversion"/>
  </si>
  <si>
    <t>토지</t>
    <phoneticPr fontId="2" type="noConversion"/>
  </si>
  <si>
    <t>건물</t>
    <phoneticPr fontId="2" type="noConversion"/>
  </si>
  <si>
    <t>부가가치세</t>
    <phoneticPr fontId="2" type="noConversion"/>
  </si>
  <si>
    <t>1차</t>
    <phoneticPr fontId="2" type="noConversion"/>
  </si>
  <si>
    <t>합계</t>
    <phoneticPr fontId="2" type="noConversion"/>
  </si>
  <si>
    <t>공매가격</t>
    <phoneticPr fontId="2" type="noConversion"/>
  </si>
  <si>
    <t>2차</t>
  </si>
  <si>
    <t>공매가격(2차)</t>
    <phoneticPr fontId="2" type="noConversion"/>
  </si>
  <si>
    <t>대상건물(등기부)</t>
    <phoneticPr fontId="2" type="noConversion"/>
  </si>
  <si>
    <t>공매가격(1차)</t>
    <phoneticPr fontId="2" type="noConversion"/>
  </si>
  <si>
    <t>다시탑클래스 503호</t>
    <phoneticPr fontId="2" type="noConversion"/>
  </si>
  <si>
    <t>최종공매 유찰가</t>
    <phoneticPr fontId="2" type="noConversion"/>
  </si>
  <si>
    <t>감정평가(㈜가람감정평가법인 전북지사)</t>
    <phoneticPr fontId="2" type="noConversion"/>
  </si>
  <si>
    <t>503호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</si>
</sst>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);[Red]\(#,##0\)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176" fontId="0" fillId="0" borderId="1" xfId="1" applyNumberFormat="1" applyFont="1" applyFill="1" applyBorder="1" applyAlignment="1">
      <alignment horizontal="right" vertical="center"/>
    </xf>
    <xf numFmtId="176" fontId="0" fillId="2" borderId="1" xfId="0" applyNumberForma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41" fontId="0" fillId="0" borderId="2" xfId="1" applyFont="1" applyBorder="1" applyAlignment="1">
      <alignment horizontal="right" vertical="center"/>
    </xf>
    <xf numFmtId="41" fontId="0" fillId="0" borderId="3" xfId="0" applyNumberForma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41" fontId="0" fillId="0" borderId="0" xfId="1" applyFont="1" applyBorder="1">
      <alignment vertical="center"/>
    </xf>
    <xf numFmtId="0" fontId="0" fillId="3" borderId="1" xfId="0" applyFill="1" applyBorder="1">
      <alignment vertical="center"/>
    </xf>
    <xf numFmtId="41" fontId="0" fillId="3" borderId="1" xfId="1" applyFont="1" applyFill="1" applyBorder="1">
      <alignment vertical="center"/>
    </xf>
    <xf numFmtId="176" fontId="0" fillId="2" borderId="1" xfId="0" applyNumberForma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/>
    </xf>
    <xf numFmtId="41" fontId="0" fillId="2" borderId="1" xfId="1" applyFont="1" applyFill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zoomScale="85" zoomScaleNormal="85" workbookViewId="0">
      <selection activeCell="L9" sqref="L9"/>
    </sheetView>
  </sheetViews>
  <sheetFormatPr defaultRowHeight="16.5" x14ac:dyDescent="0.3"/>
  <cols>
    <col min="1" max="1" width="5.125" customWidth="1"/>
    <col min="2" max="2" width="9" customWidth="1"/>
    <col min="3" max="3" width="21.375" customWidth="1"/>
    <col min="4" max="4" width="13.125" bestFit="1" customWidth="1"/>
    <col min="5" max="5" width="15" bestFit="1" customWidth="1"/>
    <col min="6" max="6" width="15" customWidth="1"/>
    <col min="7" max="7" width="15" bestFit="1" customWidth="1"/>
    <col min="8" max="8" width="18.125" bestFit="1" customWidth="1"/>
    <col min="9" max="9" width="15.875" bestFit="1" customWidth="1"/>
    <col min="10" max="10" width="12.625" bestFit="1" customWidth="1"/>
    <col min="11" max="11" width="14.25" bestFit="1" customWidth="1"/>
    <col min="12" max="12" width="15.375" customWidth="1"/>
    <col min="13" max="13" width="12.625" bestFit="1" customWidth="1"/>
    <col min="14" max="14" width="13.875" customWidth="1"/>
  </cols>
  <sheetData>
    <row r="1" spans="1:9" x14ac:dyDescent="0.3">
      <c r="D1">
        <f>D6/G6</f>
        <v>0.2</v>
      </c>
      <c r="E1">
        <f>E6/G6</f>
        <v>0.8</v>
      </c>
      <c r="G1">
        <v>0.15972222222222221</v>
      </c>
      <c r="H1">
        <v>0.84027777777777779</v>
      </c>
    </row>
    <row r="2" spans="1:9" ht="17.25" x14ac:dyDescent="0.3">
      <c r="A2" s="8" t="s">
        <v>14</v>
      </c>
      <c r="B2" s="9"/>
      <c r="C2" s="9"/>
      <c r="D2" s="9"/>
      <c r="E2" s="9"/>
      <c r="F2" s="9"/>
      <c r="G2" s="9"/>
    </row>
    <row r="3" spans="1:9" ht="17.25" x14ac:dyDescent="0.3">
      <c r="A3" s="8"/>
      <c r="B3" s="9"/>
      <c r="C3" s="9"/>
      <c r="D3" s="9"/>
      <c r="E3" s="9"/>
      <c r="F3" s="9"/>
      <c r="G3" s="9"/>
    </row>
    <row r="4" spans="1:9" x14ac:dyDescent="0.3">
      <c r="A4" t="s">
        <v>15</v>
      </c>
    </row>
    <row r="5" spans="1:9" x14ac:dyDescent="0.3">
      <c r="A5" s="5" t="s">
        <v>0</v>
      </c>
      <c r="B5" s="13" t="s">
        <v>10</v>
      </c>
      <c r="C5" s="13"/>
      <c r="D5" s="11" t="s">
        <v>2</v>
      </c>
      <c r="E5" s="11" t="s">
        <v>3</v>
      </c>
      <c r="F5" s="10" t="s">
        <v>4</v>
      </c>
      <c r="G5" s="11" t="s">
        <v>1</v>
      </c>
      <c r="H5" s="18" t="s">
        <v>11</v>
      </c>
      <c r="I5" s="19" t="s">
        <v>9</v>
      </c>
    </row>
    <row r="6" spans="1:9" x14ac:dyDescent="0.3">
      <c r="A6" s="5">
        <v>1</v>
      </c>
      <c r="B6" s="12" t="s">
        <v>12</v>
      </c>
      <c r="C6" s="12"/>
      <c r="D6" s="3">
        <v>23400000</v>
      </c>
      <c r="E6" s="3">
        <v>93600000</v>
      </c>
      <c r="F6" s="3"/>
      <c r="G6" s="3">
        <f>SUM(D6:E6)</f>
        <v>117000000</v>
      </c>
      <c r="H6" s="20">
        <f>H11</f>
        <v>86000000</v>
      </c>
      <c r="I6" s="20">
        <f>H12</f>
        <v>85000000</v>
      </c>
    </row>
    <row r="8" spans="1:9" x14ac:dyDescent="0.3">
      <c r="E8" s="15"/>
      <c r="F8" s="15"/>
      <c r="G8" s="16" t="s">
        <v>13</v>
      </c>
      <c r="H8" s="17">
        <v>86000000</v>
      </c>
    </row>
    <row r="10" spans="1:9" x14ac:dyDescent="0.3">
      <c r="D10" s="2" t="s">
        <v>2</v>
      </c>
      <c r="E10" s="2" t="s">
        <v>3</v>
      </c>
      <c r="F10" s="7" t="s">
        <v>4</v>
      </c>
      <c r="G10" s="2" t="s">
        <v>6</v>
      </c>
      <c r="H10" s="2" t="s">
        <v>7</v>
      </c>
    </row>
    <row r="11" spans="1:9" x14ac:dyDescent="0.3">
      <c r="C11" s="1" t="s">
        <v>5</v>
      </c>
      <c r="D11" s="14">
        <f>H11*0.2</f>
        <v>17200000</v>
      </c>
      <c r="E11" s="14">
        <f>H11*0.8</f>
        <v>68800000</v>
      </c>
      <c r="F11" s="14"/>
      <c r="G11" s="14">
        <f>D11+E11</f>
        <v>86000000</v>
      </c>
      <c r="H11" s="4">
        <v>86000000</v>
      </c>
    </row>
    <row r="12" spans="1:9" x14ac:dyDescent="0.3">
      <c r="C12" s="1" t="s">
        <v>8</v>
      </c>
      <c r="D12" s="14">
        <f>H12*0.2</f>
        <v>17000000</v>
      </c>
      <c r="E12" s="14">
        <f t="shared" ref="E12" si="0">H12*0.8</f>
        <v>68000000</v>
      </c>
      <c r="F12" s="6"/>
      <c r="G12" s="14">
        <f>D12+E12</f>
        <v>85000000</v>
      </c>
      <c r="H12" s="4">
        <v>85000000</v>
      </c>
    </row>
  </sheetData>
  <mergeCells count="2">
    <mergeCell ref="B5:C5"/>
    <mergeCell ref="B6:C6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진성준</dc:creator>
  <cp:lastModifiedBy>DTS-STAFF</cp:lastModifiedBy>
  <dcterms:created xsi:type="dcterms:W3CDTF">2022-06-12T13:04:49Z</dcterms:created>
  <dcterms:modified xsi:type="dcterms:W3CDTF">2025-08-12T08:34:56Z</dcterms:modified>
</cp:coreProperties>
</file>