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72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K46" i="1"/>
  <c r="F46"/>
  <c r="E46"/>
  <c r="D46"/>
  <c r="E44"/>
  <c r="O44"/>
  <c r="N44"/>
  <c r="M44"/>
  <c r="L44"/>
  <c r="K44"/>
</calcChain>
</file>

<file path=xl/sharedStrings.xml><?xml version="1.0" encoding="utf-8"?>
<sst xmlns="http://schemas.openxmlformats.org/spreadsheetml/2006/main" count="145" uniqueCount="97">
  <si>
    <t>일련번호</t>
  </si>
  <si>
    <t>동수</t>
  </si>
  <si>
    <t>호수</t>
  </si>
  <si>
    <t>전유면적</t>
  </si>
  <si>
    <t>감정평가액</t>
  </si>
  <si>
    <t>토지가액</t>
  </si>
  <si>
    <t>건물가액</t>
  </si>
  <si>
    <t>부가세</t>
  </si>
  <si>
    <t>매매가</t>
  </si>
  <si>
    <t>공매공고금액(VAT 별도)</t>
  </si>
  <si>
    <t>1차(136%)</t>
  </si>
  <si>
    <t>2차</t>
  </si>
  <si>
    <t>3차</t>
  </si>
  <si>
    <t>4차</t>
  </si>
  <si>
    <t>5차</t>
  </si>
  <si>
    <t>(1)</t>
  </si>
  <si>
    <t>101동</t>
  </si>
  <si>
    <t>제4층 제403호</t>
  </si>
  <si>
    <t>(2)</t>
  </si>
  <si>
    <t>제5층 제503호</t>
  </si>
  <si>
    <t>(3)</t>
  </si>
  <si>
    <t>제6층 제603호</t>
  </si>
  <si>
    <t>(4)</t>
  </si>
  <si>
    <t>제7층 제703호</t>
  </si>
  <si>
    <t>(5)</t>
  </si>
  <si>
    <t>제8층 제803호</t>
  </si>
  <si>
    <t>(6)</t>
  </si>
  <si>
    <t>제8층 제804호</t>
  </si>
  <si>
    <t>(7)</t>
  </si>
  <si>
    <t>제9층 제903호</t>
  </si>
  <si>
    <t>(8)</t>
  </si>
  <si>
    <t>제12층 제1202호</t>
  </si>
  <si>
    <t>(9)</t>
  </si>
  <si>
    <t>제12층 제1203호</t>
  </si>
  <si>
    <t>(10)</t>
  </si>
  <si>
    <t>제13층 제1303호</t>
  </si>
  <si>
    <t>(11)</t>
  </si>
  <si>
    <t>제14층 제1402호</t>
  </si>
  <si>
    <t>(12)</t>
  </si>
  <si>
    <t>제14층 제1403호</t>
  </si>
  <si>
    <t>(13)</t>
  </si>
  <si>
    <t>제15층 제1503호</t>
  </si>
  <si>
    <t>(14)</t>
  </si>
  <si>
    <t>제20층 제2001호</t>
  </si>
  <si>
    <t>(15)</t>
  </si>
  <si>
    <t>102동</t>
  </si>
  <si>
    <t>제4층 제402호</t>
  </si>
  <si>
    <t>(16)</t>
  </si>
  <si>
    <t>제5층 제502호</t>
  </si>
  <si>
    <t>(17)</t>
  </si>
  <si>
    <t>(18)</t>
  </si>
  <si>
    <t>제6층 제602호</t>
  </si>
  <si>
    <t>(19)</t>
  </si>
  <si>
    <t>(20)</t>
  </si>
  <si>
    <t>제6층 제604호</t>
  </si>
  <si>
    <t>(21)</t>
  </si>
  <si>
    <t>제7층 제702호</t>
  </si>
  <si>
    <t>(22)</t>
  </si>
  <si>
    <t>(23)</t>
  </si>
  <si>
    <t>제7층 제704호</t>
  </si>
  <si>
    <t>(24)</t>
  </si>
  <si>
    <t>제8층 제802호</t>
  </si>
  <si>
    <t>(25)</t>
  </si>
  <si>
    <t>(26)</t>
  </si>
  <si>
    <t>제9층 제902호</t>
  </si>
  <si>
    <t>(27)</t>
  </si>
  <si>
    <t>(28)</t>
  </si>
  <si>
    <t>제10층 제1002호</t>
  </si>
  <si>
    <t>(29)</t>
  </si>
  <si>
    <t>제10층 제1003호</t>
  </si>
  <si>
    <t>(30)</t>
  </si>
  <si>
    <t>제11층 제1102호</t>
  </si>
  <si>
    <t>(31)</t>
  </si>
  <si>
    <t>(33)</t>
  </si>
  <si>
    <t>제13층 제1304호</t>
  </si>
  <si>
    <t>(34)</t>
  </si>
  <si>
    <t>(35)</t>
  </si>
  <si>
    <t>(36)</t>
  </si>
  <si>
    <t>제15층 제1502호</t>
  </si>
  <si>
    <t>(37)</t>
  </si>
  <si>
    <t>(38)</t>
  </si>
  <si>
    <t>제16층 제1602호</t>
  </si>
  <si>
    <t>(39)</t>
  </si>
  <si>
    <t>제16층 제1603호</t>
  </si>
  <si>
    <t>(40)</t>
  </si>
  <si>
    <t>제17층 제1702호</t>
  </si>
  <si>
    <t>(41)</t>
  </si>
  <si>
    <t>제17층 제1703호</t>
  </si>
  <si>
    <t>제18층 제1802호</t>
  </si>
  <si>
    <t>계</t>
  </si>
  <si>
    <t>대지지분</t>
    <phoneticPr fontId="3" type="noConversion"/>
  </si>
  <si>
    <t>33453.4㎡의</t>
    <phoneticPr fontId="3" type="noConversion"/>
  </si>
  <si>
    <t>(42)</t>
    <phoneticPr fontId="3" type="noConversion"/>
  </si>
  <si>
    <t>102동</t>
    <phoneticPr fontId="3" type="noConversion"/>
  </si>
  <si>
    <t>제20층 제2002호</t>
    <phoneticPr fontId="3" type="noConversion"/>
  </si>
  <si>
    <t>합계</t>
    <phoneticPr fontId="3" type="noConversion"/>
  </si>
  <si>
    <t>(32)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</si>
</sst>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.00_ "/>
    <numFmt numFmtId="177" formatCode="_-* #,##0.0_-;\-* #,##0.0_-;_-* &quot;-&quot;?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u/>
      <sz val="11"/>
      <name val="맑은 고딕"/>
      <family val="3"/>
      <charset val="129"/>
    </font>
    <font>
      <b/>
      <u/>
      <sz val="11"/>
      <color theme="1"/>
      <name val="맑은 고딕"/>
      <family val="3"/>
      <charset val="129"/>
      <scheme val="minor"/>
    </font>
    <font>
      <sz val="12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1" xfId="0" applyFont="1" applyBorder="1" applyAlignment="1">
      <alignment horizontal="center"/>
    </xf>
    <xf numFmtId="41" fontId="2" fillId="0" borderId="1" xfId="1" applyFont="1" applyBorder="1" applyAlignment="1">
      <alignment horizontal="center"/>
    </xf>
    <xf numFmtId="41" fontId="2" fillId="0" borderId="0" xfId="0" applyNumberFormat="1" applyFont="1" applyAlignment="1">
      <alignment horizontal="center"/>
    </xf>
    <xf numFmtId="41" fontId="2" fillId="0" borderId="0" xfId="1" applyFont="1" applyAlignment="1">
      <alignment horizontal="center"/>
    </xf>
    <xf numFmtId="10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center"/>
    </xf>
    <xf numFmtId="177" fontId="0" fillId="0" borderId="0" xfId="0" applyNumberFormat="1">
      <alignment vertical="center"/>
    </xf>
    <xf numFmtId="41" fontId="0" fillId="0" borderId="0" xfId="1" applyFont="1">
      <alignment vertical="center"/>
    </xf>
    <xf numFmtId="41" fontId="2" fillId="2" borderId="1" xfId="1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justify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41" fontId="4" fillId="0" borderId="1" xfId="1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right"/>
    </xf>
    <xf numFmtId="0" fontId="0" fillId="0" borderId="1" xfId="0" applyBorder="1">
      <alignment vertical="center"/>
    </xf>
    <xf numFmtId="41" fontId="2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41" fontId="2" fillId="0" borderId="1" xfId="1" applyFont="1" applyBorder="1" applyAlignment="1">
      <alignment horizontal="right"/>
    </xf>
    <xf numFmtId="176" fontId="8" fillId="0" borderId="1" xfId="0" applyNumberFormat="1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8"/>
  <sheetViews>
    <sheetView tabSelected="1" workbookViewId="0">
      <selection activeCell="E10" sqref="E10"/>
    </sheetView>
  </sheetViews>
  <sheetFormatPr defaultRowHeight="16.5"/>
  <cols>
    <col min="3" max="3" width="16.25" bestFit="1" customWidth="1"/>
    <col min="4" max="4" width="9.25" bestFit="1" customWidth="1"/>
    <col min="5" max="5" width="15.875" style="1" customWidth="1"/>
    <col min="6" max="6" width="15.625" bestFit="1" customWidth="1"/>
    <col min="7" max="8" width="12.875" bestFit="1" customWidth="1"/>
    <col min="9" max="9" width="11.875" bestFit="1" customWidth="1"/>
    <col min="10" max="10" width="14" bestFit="1" customWidth="1"/>
    <col min="11" max="11" width="16.125" bestFit="1" customWidth="1"/>
    <col min="12" max="15" width="15.625" bestFit="1" customWidth="1"/>
    <col min="16" max="17" width="14.625" bestFit="1" customWidth="1"/>
  </cols>
  <sheetData>
    <row r="1" spans="1:17">
      <c r="A1" s="16" t="s">
        <v>0</v>
      </c>
      <c r="B1" s="16" t="s">
        <v>1</v>
      </c>
      <c r="C1" s="16" t="s">
        <v>2</v>
      </c>
      <c r="D1" s="16" t="s">
        <v>3</v>
      </c>
      <c r="E1" s="17" t="s">
        <v>90</v>
      </c>
      <c r="F1" s="16" t="s">
        <v>4</v>
      </c>
      <c r="G1" s="16" t="s">
        <v>5</v>
      </c>
      <c r="H1" s="16" t="s">
        <v>6</v>
      </c>
      <c r="I1" s="18" t="s">
        <v>7</v>
      </c>
      <c r="J1" s="18" t="s">
        <v>8</v>
      </c>
      <c r="K1" s="19" t="s">
        <v>9</v>
      </c>
      <c r="L1" s="20"/>
      <c r="M1" s="20"/>
      <c r="N1" s="20"/>
      <c r="O1" s="2"/>
    </row>
    <row r="2" spans="1:17">
      <c r="A2" s="16"/>
      <c r="B2" s="16"/>
      <c r="C2" s="16"/>
      <c r="D2" s="16"/>
      <c r="E2" s="17" t="s">
        <v>91</v>
      </c>
      <c r="F2" s="16"/>
      <c r="G2" s="16"/>
      <c r="H2" s="16"/>
      <c r="I2" s="21"/>
      <c r="J2" s="21"/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7">
      <c r="A3" s="2" t="s">
        <v>15</v>
      </c>
      <c r="B3" s="2" t="s">
        <v>16</v>
      </c>
      <c r="C3" s="2" t="s">
        <v>17</v>
      </c>
      <c r="D3" s="22">
        <v>126.63</v>
      </c>
      <c r="E3" s="22">
        <v>81.535600000000002</v>
      </c>
      <c r="F3" s="23">
        <v>436000000</v>
      </c>
      <c r="G3" s="23">
        <v>218000000</v>
      </c>
      <c r="H3" s="23">
        <v>218000000</v>
      </c>
      <c r="I3" s="24">
        <v>21800000</v>
      </c>
      <c r="J3" s="25">
        <v>457800000</v>
      </c>
      <c r="K3" s="3">
        <v>592960000</v>
      </c>
      <c r="L3" s="3">
        <v>533664000</v>
      </c>
      <c r="M3" s="3">
        <v>480297600</v>
      </c>
      <c r="N3" s="3">
        <v>432267840</v>
      </c>
      <c r="O3" s="3">
        <v>389041056</v>
      </c>
      <c r="P3" s="9"/>
      <c r="Q3" s="8"/>
    </row>
    <row r="4" spans="1:17">
      <c r="A4" s="2" t="s">
        <v>18</v>
      </c>
      <c r="B4" s="2" t="s">
        <v>16</v>
      </c>
      <c r="C4" s="2" t="s">
        <v>19</v>
      </c>
      <c r="D4" s="22">
        <v>126.63</v>
      </c>
      <c r="E4" s="22">
        <v>81.535600000000002</v>
      </c>
      <c r="F4" s="23">
        <v>436000000</v>
      </c>
      <c r="G4" s="23">
        <v>218000000</v>
      </c>
      <c r="H4" s="23">
        <v>218000000</v>
      </c>
      <c r="I4" s="24">
        <v>21800000</v>
      </c>
      <c r="J4" s="25">
        <v>457800000</v>
      </c>
      <c r="K4" s="3">
        <v>592960000</v>
      </c>
      <c r="L4" s="3">
        <v>533664000</v>
      </c>
      <c r="M4" s="3">
        <v>480297600</v>
      </c>
      <c r="N4" s="3">
        <v>432267840</v>
      </c>
      <c r="O4" s="3">
        <v>389041056</v>
      </c>
    </row>
    <row r="5" spans="1:17">
      <c r="A5" s="2" t="s">
        <v>20</v>
      </c>
      <c r="B5" s="2" t="s">
        <v>16</v>
      </c>
      <c r="C5" s="2" t="s">
        <v>21</v>
      </c>
      <c r="D5" s="22">
        <v>126.63</v>
      </c>
      <c r="E5" s="22">
        <v>81.535600000000002</v>
      </c>
      <c r="F5" s="23">
        <v>436000000</v>
      </c>
      <c r="G5" s="23">
        <v>218000000</v>
      </c>
      <c r="H5" s="23">
        <v>218000000</v>
      </c>
      <c r="I5" s="24">
        <v>21800000</v>
      </c>
      <c r="J5" s="25">
        <v>457800000</v>
      </c>
      <c r="K5" s="3">
        <v>592960000</v>
      </c>
      <c r="L5" s="3">
        <v>533664000</v>
      </c>
      <c r="M5" s="3">
        <v>480297600</v>
      </c>
      <c r="N5" s="3">
        <v>432267840</v>
      </c>
      <c r="O5" s="3">
        <v>389041056</v>
      </c>
    </row>
    <row r="6" spans="1:17">
      <c r="A6" s="2" t="s">
        <v>22</v>
      </c>
      <c r="B6" s="2" t="s">
        <v>16</v>
      </c>
      <c r="C6" s="2" t="s">
        <v>23</v>
      </c>
      <c r="D6" s="22">
        <v>126.63</v>
      </c>
      <c r="E6" s="22">
        <v>81.535600000000002</v>
      </c>
      <c r="F6" s="23">
        <v>436000000</v>
      </c>
      <c r="G6" s="23">
        <v>218000000</v>
      </c>
      <c r="H6" s="23">
        <v>218000000</v>
      </c>
      <c r="I6" s="24">
        <v>21800000</v>
      </c>
      <c r="J6" s="25">
        <v>457800000</v>
      </c>
      <c r="K6" s="3">
        <v>592960000</v>
      </c>
      <c r="L6" s="3">
        <v>533664000</v>
      </c>
      <c r="M6" s="3">
        <v>480297600</v>
      </c>
      <c r="N6" s="3">
        <v>432267840</v>
      </c>
      <c r="O6" s="3">
        <v>389041056</v>
      </c>
    </row>
    <row r="7" spans="1:17">
      <c r="A7" s="2" t="s">
        <v>24</v>
      </c>
      <c r="B7" s="2" t="s">
        <v>16</v>
      </c>
      <c r="C7" s="2" t="s">
        <v>25</v>
      </c>
      <c r="D7" s="22">
        <v>126.63</v>
      </c>
      <c r="E7" s="22">
        <v>81.535600000000002</v>
      </c>
      <c r="F7" s="23">
        <v>436000000</v>
      </c>
      <c r="G7" s="23">
        <v>218000000</v>
      </c>
      <c r="H7" s="23">
        <v>218000000</v>
      </c>
      <c r="I7" s="24">
        <v>21800000</v>
      </c>
      <c r="J7" s="25">
        <v>457800000</v>
      </c>
      <c r="K7" s="3">
        <v>592960000</v>
      </c>
      <c r="L7" s="3">
        <v>533664000</v>
      </c>
      <c r="M7" s="3">
        <v>480297600</v>
      </c>
      <c r="N7" s="3">
        <v>432267840</v>
      </c>
      <c r="O7" s="3">
        <v>389041056</v>
      </c>
    </row>
    <row r="8" spans="1:17">
      <c r="A8" s="2" t="s">
        <v>26</v>
      </c>
      <c r="B8" s="2" t="s">
        <v>16</v>
      </c>
      <c r="C8" s="2" t="s">
        <v>27</v>
      </c>
      <c r="D8" s="22">
        <v>127</v>
      </c>
      <c r="E8" s="22">
        <v>81.773899999999998</v>
      </c>
      <c r="F8" s="23">
        <v>446000000</v>
      </c>
      <c r="G8" s="23">
        <v>223000000</v>
      </c>
      <c r="H8" s="23">
        <v>223000000</v>
      </c>
      <c r="I8" s="24">
        <v>22300000</v>
      </c>
      <c r="J8" s="25">
        <v>468300000</v>
      </c>
      <c r="K8" s="3">
        <v>606560000</v>
      </c>
      <c r="L8" s="3">
        <v>545904000</v>
      </c>
      <c r="M8" s="3">
        <v>491313600</v>
      </c>
      <c r="N8" s="3">
        <v>442182240</v>
      </c>
      <c r="O8" s="3">
        <v>397964016</v>
      </c>
    </row>
    <row r="9" spans="1:17">
      <c r="A9" s="2" t="s">
        <v>28</v>
      </c>
      <c r="B9" s="2" t="s">
        <v>16</v>
      </c>
      <c r="C9" s="2" t="s">
        <v>29</v>
      </c>
      <c r="D9" s="22">
        <v>126.63</v>
      </c>
      <c r="E9" s="22">
        <v>81.535600000000002</v>
      </c>
      <c r="F9" s="23">
        <v>436000000</v>
      </c>
      <c r="G9" s="23">
        <v>218000000</v>
      </c>
      <c r="H9" s="23">
        <v>218000000</v>
      </c>
      <c r="I9" s="24">
        <v>21800000</v>
      </c>
      <c r="J9" s="25">
        <v>457800000</v>
      </c>
      <c r="K9" s="3">
        <v>592960000</v>
      </c>
      <c r="L9" s="3">
        <v>533664000</v>
      </c>
      <c r="M9" s="3">
        <v>480297600</v>
      </c>
      <c r="N9" s="3">
        <v>432267840</v>
      </c>
      <c r="O9" s="3">
        <v>389041056</v>
      </c>
    </row>
    <row r="10" spans="1:17">
      <c r="A10" s="2" t="s">
        <v>30</v>
      </c>
      <c r="B10" s="2" t="s">
        <v>16</v>
      </c>
      <c r="C10" s="2" t="s">
        <v>31</v>
      </c>
      <c r="D10" s="22">
        <v>126.63</v>
      </c>
      <c r="E10" s="22">
        <v>81.535600000000002</v>
      </c>
      <c r="F10" s="23">
        <v>439000000</v>
      </c>
      <c r="G10" s="23">
        <v>219500000</v>
      </c>
      <c r="H10" s="23">
        <v>219500000</v>
      </c>
      <c r="I10" s="24">
        <v>21950000</v>
      </c>
      <c r="J10" s="25">
        <v>460950000</v>
      </c>
      <c r="K10" s="3">
        <v>597040000</v>
      </c>
      <c r="L10" s="3">
        <v>537336000</v>
      </c>
      <c r="M10" s="3">
        <v>483602400</v>
      </c>
      <c r="N10" s="3">
        <v>435242160</v>
      </c>
      <c r="O10" s="3">
        <v>391717944</v>
      </c>
    </row>
    <row r="11" spans="1:17">
      <c r="A11" s="2" t="s">
        <v>32</v>
      </c>
      <c r="B11" s="2" t="s">
        <v>16</v>
      </c>
      <c r="C11" s="2" t="s">
        <v>33</v>
      </c>
      <c r="D11" s="22">
        <v>126.63</v>
      </c>
      <c r="E11" s="22">
        <v>81.535600000000002</v>
      </c>
      <c r="F11" s="23">
        <v>439000000</v>
      </c>
      <c r="G11" s="23">
        <v>219500000</v>
      </c>
      <c r="H11" s="23">
        <v>219500000</v>
      </c>
      <c r="I11" s="24">
        <v>21950000</v>
      </c>
      <c r="J11" s="25">
        <v>460950000</v>
      </c>
      <c r="K11" s="3">
        <v>597040000</v>
      </c>
      <c r="L11" s="3">
        <v>537336000</v>
      </c>
      <c r="M11" s="3">
        <v>483602400</v>
      </c>
      <c r="N11" s="3">
        <v>435242160</v>
      </c>
      <c r="O11" s="3">
        <v>391717944</v>
      </c>
    </row>
    <row r="12" spans="1:17">
      <c r="A12" s="2" t="s">
        <v>34</v>
      </c>
      <c r="B12" s="2" t="s">
        <v>16</v>
      </c>
      <c r="C12" s="2" t="s">
        <v>35</v>
      </c>
      <c r="D12" s="22">
        <v>126.63</v>
      </c>
      <c r="E12" s="22">
        <v>81.535600000000002</v>
      </c>
      <c r="F12" s="23">
        <v>439000000</v>
      </c>
      <c r="G12" s="23">
        <v>219500000</v>
      </c>
      <c r="H12" s="23">
        <v>219500000</v>
      </c>
      <c r="I12" s="24">
        <v>21950000</v>
      </c>
      <c r="J12" s="25">
        <v>460950000</v>
      </c>
      <c r="K12" s="3">
        <v>597040000</v>
      </c>
      <c r="L12" s="3">
        <v>537336000</v>
      </c>
      <c r="M12" s="3">
        <v>483602400</v>
      </c>
      <c r="N12" s="3">
        <v>435242160</v>
      </c>
      <c r="O12" s="3">
        <v>391717944</v>
      </c>
    </row>
    <row r="13" spans="1:17">
      <c r="A13" s="2" t="s">
        <v>36</v>
      </c>
      <c r="B13" s="2" t="s">
        <v>16</v>
      </c>
      <c r="C13" s="2" t="s">
        <v>37</v>
      </c>
      <c r="D13" s="22">
        <v>126.63</v>
      </c>
      <c r="E13" s="22">
        <v>81.535600000000002</v>
      </c>
      <c r="F13" s="23">
        <v>439000000</v>
      </c>
      <c r="G13" s="23">
        <v>219500000</v>
      </c>
      <c r="H13" s="23">
        <v>219500000</v>
      </c>
      <c r="I13" s="24">
        <v>21950000</v>
      </c>
      <c r="J13" s="25">
        <v>460950000</v>
      </c>
      <c r="K13" s="3">
        <v>597040000</v>
      </c>
      <c r="L13" s="3">
        <v>537336000</v>
      </c>
      <c r="M13" s="3">
        <v>483602400</v>
      </c>
      <c r="N13" s="3">
        <v>435242160</v>
      </c>
      <c r="O13" s="3">
        <v>391717944</v>
      </c>
    </row>
    <row r="14" spans="1:17">
      <c r="A14" s="2" t="s">
        <v>38</v>
      </c>
      <c r="B14" s="2" t="s">
        <v>16</v>
      </c>
      <c r="C14" s="2" t="s">
        <v>39</v>
      </c>
      <c r="D14" s="22">
        <v>126.63</v>
      </c>
      <c r="E14" s="22">
        <v>81.535600000000002</v>
      </c>
      <c r="F14" s="23">
        <v>439000000</v>
      </c>
      <c r="G14" s="23">
        <v>219500000</v>
      </c>
      <c r="H14" s="23">
        <v>219500000</v>
      </c>
      <c r="I14" s="24">
        <v>21950000</v>
      </c>
      <c r="J14" s="25">
        <v>460950000</v>
      </c>
      <c r="K14" s="3">
        <v>597040000</v>
      </c>
      <c r="L14" s="3">
        <v>537336000</v>
      </c>
      <c r="M14" s="3">
        <v>483602400</v>
      </c>
      <c r="N14" s="3">
        <v>435242160</v>
      </c>
      <c r="O14" s="3">
        <v>391717944</v>
      </c>
    </row>
    <row r="15" spans="1:17">
      <c r="A15" s="2" t="s">
        <v>40</v>
      </c>
      <c r="B15" s="2" t="s">
        <v>16</v>
      </c>
      <c r="C15" s="2" t="s">
        <v>41</v>
      </c>
      <c r="D15" s="22">
        <v>126.63</v>
      </c>
      <c r="E15" s="22">
        <v>81.535600000000002</v>
      </c>
      <c r="F15" s="23">
        <v>439000000</v>
      </c>
      <c r="G15" s="23">
        <v>219500000</v>
      </c>
      <c r="H15" s="23">
        <v>219500000</v>
      </c>
      <c r="I15" s="24">
        <v>21950000</v>
      </c>
      <c r="J15" s="25">
        <v>460950000</v>
      </c>
      <c r="K15" s="3">
        <v>597040000</v>
      </c>
      <c r="L15" s="3">
        <v>537336000</v>
      </c>
      <c r="M15" s="3">
        <v>483602400</v>
      </c>
      <c r="N15" s="3">
        <v>435242160</v>
      </c>
      <c r="O15" s="3">
        <v>391717944</v>
      </c>
    </row>
    <row r="16" spans="1:17">
      <c r="A16" s="2" t="s">
        <v>42</v>
      </c>
      <c r="B16" s="2" t="s">
        <v>16</v>
      </c>
      <c r="C16" s="2" t="s">
        <v>43</v>
      </c>
      <c r="D16" s="22">
        <v>127</v>
      </c>
      <c r="E16" s="22">
        <v>81.773899999999998</v>
      </c>
      <c r="F16" s="23">
        <v>450000000</v>
      </c>
      <c r="G16" s="23">
        <v>225000000</v>
      </c>
      <c r="H16" s="23">
        <v>225000000</v>
      </c>
      <c r="I16" s="24">
        <v>22500000</v>
      </c>
      <c r="J16" s="25">
        <v>472500000</v>
      </c>
      <c r="K16" s="3">
        <v>612000000</v>
      </c>
      <c r="L16" s="3">
        <v>550800000</v>
      </c>
      <c r="M16" s="3">
        <v>495720000</v>
      </c>
      <c r="N16" s="3">
        <v>446148000</v>
      </c>
      <c r="O16" s="3">
        <v>401533200</v>
      </c>
    </row>
    <row r="17" spans="1:15">
      <c r="A17" s="2" t="s">
        <v>44</v>
      </c>
      <c r="B17" s="2" t="s">
        <v>45</v>
      </c>
      <c r="C17" s="2" t="s">
        <v>46</v>
      </c>
      <c r="D17" s="22">
        <v>126.63</v>
      </c>
      <c r="E17" s="22">
        <v>81.535600000000002</v>
      </c>
      <c r="F17" s="23">
        <v>436000000</v>
      </c>
      <c r="G17" s="23">
        <v>218000000</v>
      </c>
      <c r="H17" s="23">
        <v>218000000</v>
      </c>
      <c r="I17" s="24">
        <v>21800000</v>
      </c>
      <c r="J17" s="25">
        <v>457800000</v>
      </c>
      <c r="K17" s="3">
        <v>592960000</v>
      </c>
      <c r="L17" s="3">
        <v>533664000</v>
      </c>
      <c r="M17" s="3">
        <v>480297600</v>
      </c>
      <c r="N17" s="3">
        <v>432267840</v>
      </c>
      <c r="O17" s="3">
        <v>389041056</v>
      </c>
    </row>
    <row r="18" spans="1:15">
      <c r="A18" s="2" t="s">
        <v>47</v>
      </c>
      <c r="B18" s="2" t="s">
        <v>45</v>
      </c>
      <c r="C18" s="2" t="s">
        <v>48</v>
      </c>
      <c r="D18" s="22">
        <v>126.63</v>
      </c>
      <c r="E18" s="22">
        <v>81.535600000000002</v>
      </c>
      <c r="F18" s="23">
        <v>436000000</v>
      </c>
      <c r="G18" s="23">
        <v>218000000</v>
      </c>
      <c r="H18" s="23">
        <v>218000000</v>
      </c>
      <c r="I18" s="24">
        <v>21800000</v>
      </c>
      <c r="J18" s="25">
        <v>457800000</v>
      </c>
      <c r="K18" s="3">
        <v>592960000</v>
      </c>
      <c r="L18" s="3">
        <v>533664000</v>
      </c>
      <c r="M18" s="3">
        <v>480297600</v>
      </c>
      <c r="N18" s="3">
        <v>432267840</v>
      </c>
      <c r="O18" s="3">
        <v>389041056</v>
      </c>
    </row>
    <row r="19" spans="1:15">
      <c r="A19" s="2" t="s">
        <v>49</v>
      </c>
      <c r="B19" s="2" t="s">
        <v>45</v>
      </c>
      <c r="C19" s="2" t="s">
        <v>19</v>
      </c>
      <c r="D19" s="22">
        <v>126.63</v>
      </c>
      <c r="E19" s="22">
        <v>81.535600000000002</v>
      </c>
      <c r="F19" s="23">
        <v>436000000</v>
      </c>
      <c r="G19" s="23">
        <v>218000000</v>
      </c>
      <c r="H19" s="23">
        <v>218000000</v>
      </c>
      <c r="I19" s="24">
        <v>21800000</v>
      </c>
      <c r="J19" s="25">
        <v>457800000</v>
      </c>
      <c r="K19" s="3">
        <v>592960000</v>
      </c>
      <c r="L19" s="3">
        <v>533664000</v>
      </c>
      <c r="M19" s="3">
        <v>480297600</v>
      </c>
      <c r="N19" s="3">
        <v>432267840</v>
      </c>
      <c r="O19" s="3">
        <v>389041056</v>
      </c>
    </row>
    <row r="20" spans="1:15">
      <c r="A20" s="2" t="s">
        <v>50</v>
      </c>
      <c r="B20" s="2" t="s">
        <v>45</v>
      </c>
      <c r="C20" s="2" t="s">
        <v>51</v>
      </c>
      <c r="D20" s="22">
        <v>126.63</v>
      </c>
      <c r="E20" s="22">
        <v>81.535600000000002</v>
      </c>
      <c r="F20" s="23">
        <v>436000000</v>
      </c>
      <c r="G20" s="23">
        <v>218000000</v>
      </c>
      <c r="H20" s="23">
        <v>218000000</v>
      </c>
      <c r="I20" s="24">
        <v>21800000</v>
      </c>
      <c r="J20" s="25">
        <v>457800000</v>
      </c>
      <c r="K20" s="3">
        <v>592960000</v>
      </c>
      <c r="L20" s="3">
        <v>533664000</v>
      </c>
      <c r="M20" s="3">
        <v>480297600</v>
      </c>
      <c r="N20" s="3">
        <v>432267840</v>
      </c>
      <c r="O20" s="3">
        <v>389041056</v>
      </c>
    </row>
    <row r="21" spans="1:15">
      <c r="A21" s="2" t="s">
        <v>52</v>
      </c>
      <c r="B21" s="2" t="s">
        <v>45</v>
      </c>
      <c r="C21" s="2" t="s">
        <v>21</v>
      </c>
      <c r="D21" s="22">
        <v>126.63</v>
      </c>
      <c r="E21" s="22">
        <v>81.535600000000002</v>
      </c>
      <c r="F21" s="23">
        <v>436000000</v>
      </c>
      <c r="G21" s="23">
        <v>218000000</v>
      </c>
      <c r="H21" s="23">
        <v>218000000</v>
      </c>
      <c r="I21" s="24">
        <v>21800000</v>
      </c>
      <c r="J21" s="25">
        <v>457800000</v>
      </c>
      <c r="K21" s="3">
        <v>592960000</v>
      </c>
      <c r="L21" s="3">
        <v>533664000</v>
      </c>
      <c r="M21" s="3">
        <v>480297600</v>
      </c>
      <c r="N21" s="3">
        <v>432267840</v>
      </c>
      <c r="O21" s="3">
        <v>389041056</v>
      </c>
    </row>
    <row r="22" spans="1:15">
      <c r="A22" s="2" t="s">
        <v>53</v>
      </c>
      <c r="B22" s="2" t="s">
        <v>45</v>
      </c>
      <c r="C22" s="2" t="s">
        <v>54</v>
      </c>
      <c r="D22" s="22">
        <v>127</v>
      </c>
      <c r="E22" s="22">
        <v>81.773899999999998</v>
      </c>
      <c r="F22" s="23">
        <v>446000000</v>
      </c>
      <c r="G22" s="23">
        <v>223000000</v>
      </c>
      <c r="H22" s="23">
        <v>223000000</v>
      </c>
      <c r="I22" s="24">
        <v>22300000</v>
      </c>
      <c r="J22" s="25">
        <v>468300000</v>
      </c>
      <c r="K22" s="3">
        <v>606560000</v>
      </c>
      <c r="L22" s="3">
        <v>545904000</v>
      </c>
      <c r="M22" s="3">
        <v>491313600</v>
      </c>
      <c r="N22" s="3">
        <v>442182240</v>
      </c>
      <c r="O22" s="3">
        <v>397964016</v>
      </c>
    </row>
    <row r="23" spans="1:15">
      <c r="A23" s="2" t="s">
        <v>55</v>
      </c>
      <c r="B23" s="2" t="s">
        <v>45</v>
      </c>
      <c r="C23" s="2" t="s">
        <v>56</v>
      </c>
      <c r="D23" s="22">
        <v>126.63</v>
      </c>
      <c r="E23" s="22">
        <v>81.535600000000002</v>
      </c>
      <c r="F23" s="23">
        <v>436000000</v>
      </c>
      <c r="G23" s="23">
        <v>218000000</v>
      </c>
      <c r="H23" s="23">
        <v>218000000</v>
      </c>
      <c r="I23" s="24">
        <v>21800000</v>
      </c>
      <c r="J23" s="25">
        <v>457800000</v>
      </c>
      <c r="K23" s="3">
        <v>592960000</v>
      </c>
      <c r="L23" s="3">
        <v>533664000</v>
      </c>
      <c r="M23" s="3">
        <v>480297600</v>
      </c>
      <c r="N23" s="3">
        <v>432267840</v>
      </c>
      <c r="O23" s="3">
        <v>389041056</v>
      </c>
    </row>
    <row r="24" spans="1:15">
      <c r="A24" s="2" t="s">
        <v>57</v>
      </c>
      <c r="B24" s="2" t="s">
        <v>45</v>
      </c>
      <c r="C24" s="2" t="s">
        <v>23</v>
      </c>
      <c r="D24" s="22">
        <v>126.63</v>
      </c>
      <c r="E24" s="22">
        <v>81.535600000000002</v>
      </c>
      <c r="F24" s="23">
        <v>436000000</v>
      </c>
      <c r="G24" s="23">
        <v>218000000</v>
      </c>
      <c r="H24" s="23">
        <v>218000000</v>
      </c>
      <c r="I24" s="24">
        <v>21800000</v>
      </c>
      <c r="J24" s="25">
        <v>457800000</v>
      </c>
      <c r="K24" s="3">
        <v>592960000</v>
      </c>
      <c r="L24" s="3">
        <v>533664000</v>
      </c>
      <c r="M24" s="3">
        <v>480297600</v>
      </c>
      <c r="N24" s="3">
        <v>432267840</v>
      </c>
      <c r="O24" s="3">
        <v>389041056</v>
      </c>
    </row>
    <row r="25" spans="1:15">
      <c r="A25" s="2" t="s">
        <v>58</v>
      </c>
      <c r="B25" s="2" t="s">
        <v>45</v>
      </c>
      <c r="C25" s="2" t="s">
        <v>59</v>
      </c>
      <c r="D25" s="22">
        <v>127</v>
      </c>
      <c r="E25" s="22">
        <v>81.773899999999998</v>
      </c>
      <c r="F25" s="23">
        <v>446000000</v>
      </c>
      <c r="G25" s="23">
        <v>223000000</v>
      </c>
      <c r="H25" s="23">
        <v>223000000</v>
      </c>
      <c r="I25" s="24">
        <v>22300000</v>
      </c>
      <c r="J25" s="25">
        <v>468300000</v>
      </c>
      <c r="K25" s="3">
        <v>606560000</v>
      </c>
      <c r="L25" s="3">
        <v>545904000</v>
      </c>
      <c r="M25" s="3">
        <v>491313600</v>
      </c>
      <c r="N25" s="3">
        <v>442182240</v>
      </c>
      <c r="O25" s="3">
        <v>397964016</v>
      </c>
    </row>
    <row r="26" spans="1:15">
      <c r="A26" s="2" t="s">
        <v>60</v>
      </c>
      <c r="B26" s="2" t="s">
        <v>45</v>
      </c>
      <c r="C26" s="2" t="s">
        <v>61</v>
      </c>
      <c r="D26" s="22">
        <v>126.63</v>
      </c>
      <c r="E26" s="22">
        <v>81.535600000000002</v>
      </c>
      <c r="F26" s="23">
        <v>436000000</v>
      </c>
      <c r="G26" s="23">
        <v>218000000</v>
      </c>
      <c r="H26" s="23">
        <v>218000000</v>
      </c>
      <c r="I26" s="24">
        <v>21800000</v>
      </c>
      <c r="J26" s="25">
        <v>457800000</v>
      </c>
      <c r="K26" s="3">
        <v>592960000</v>
      </c>
      <c r="L26" s="3">
        <v>533664000</v>
      </c>
      <c r="M26" s="3">
        <v>480297600</v>
      </c>
      <c r="N26" s="3">
        <v>432267840</v>
      </c>
      <c r="O26" s="3">
        <v>389041056</v>
      </c>
    </row>
    <row r="27" spans="1:15">
      <c r="A27" s="2" t="s">
        <v>62</v>
      </c>
      <c r="B27" s="2" t="s">
        <v>45</v>
      </c>
      <c r="C27" s="2" t="s">
        <v>25</v>
      </c>
      <c r="D27" s="22">
        <v>126.63</v>
      </c>
      <c r="E27" s="22">
        <v>81.535600000000002</v>
      </c>
      <c r="F27" s="23">
        <v>436000000</v>
      </c>
      <c r="G27" s="23">
        <v>218000000</v>
      </c>
      <c r="H27" s="23">
        <v>218000000</v>
      </c>
      <c r="I27" s="24">
        <v>21800000</v>
      </c>
      <c r="J27" s="25">
        <v>457800000</v>
      </c>
      <c r="K27" s="3">
        <v>592960000</v>
      </c>
      <c r="L27" s="3">
        <v>533664000</v>
      </c>
      <c r="M27" s="3">
        <v>480297600</v>
      </c>
      <c r="N27" s="3">
        <v>432267840</v>
      </c>
      <c r="O27" s="3">
        <v>389041056</v>
      </c>
    </row>
    <row r="28" spans="1:15">
      <c r="A28" s="2" t="s">
        <v>63</v>
      </c>
      <c r="B28" s="2" t="s">
        <v>45</v>
      </c>
      <c r="C28" s="2" t="s">
        <v>64</v>
      </c>
      <c r="D28" s="22">
        <v>126.63</v>
      </c>
      <c r="E28" s="22">
        <v>81.535600000000002</v>
      </c>
      <c r="F28" s="23">
        <v>436000000</v>
      </c>
      <c r="G28" s="23">
        <v>218000000</v>
      </c>
      <c r="H28" s="23">
        <v>218000000</v>
      </c>
      <c r="I28" s="24">
        <v>21800000</v>
      </c>
      <c r="J28" s="25">
        <v>457800000</v>
      </c>
      <c r="K28" s="3">
        <v>592960000</v>
      </c>
      <c r="L28" s="3">
        <v>533664000</v>
      </c>
      <c r="M28" s="3">
        <v>480297600</v>
      </c>
      <c r="N28" s="3">
        <v>432267840</v>
      </c>
      <c r="O28" s="3">
        <v>389041056</v>
      </c>
    </row>
    <row r="29" spans="1:15">
      <c r="A29" s="2" t="s">
        <v>65</v>
      </c>
      <c r="B29" s="2" t="s">
        <v>45</v>
      </c>
      <c r="C29" s="2" t="s">
        <v>29</v>
      </c>
      <c r="D29" s="22">
        <v>126.63</v>
      </c>
      <c r="E29" s="22">
        <v>81.535600000000002</v>
      </c>
      <c r="F29" s="23">
        <v>436000000</v>
      </c>
      <c r="G29" s="23">
        <v>218000000</v>
      </c>
      <c r="H29" s="23">
        <v>218000000</v>
      </c>
      <c r="I29" s="24">
        <v>21800000</v>
      </c>
      <c r="J29" s="25">
        <v>457800000</v>
      </c>
      <c r="K29" s="3">
        <v>592960000</v>
      </c>
      <c r="L29" s="3">
        <v>533664000</v>
      </c>
      <c r="M29" s="3">
        <v>480297600</v>
      </c>
      <c r="N29" s="3">
        <v>432267840</v>
      </c>
      <c r="O29" s="3">
        <v>389041056</v>
      </c>
    </row>
    <row r="30" spans="1:15">
      <c r="A30" s="2" t="s">
        <v>66</v>
      </c>
      <c r="B30" s="2" t="s">
        <v>45</v>
      </c>
      <c r="C30" s="2" t="s">
        <v>67</v>
      </c>
      <c r="D30" s="22">
        <v>126.63</v>
      </c>
      <c r="E30" s="22">
        <v>81.535600000000002</v>
      </c>
      <c r="F30" s="23">
        <v>439000000</v>
      </c>
      <c r="G30" s="23">
        <v>219500000</v>
      </c>
      <c r="H30" s="23">
        <v>219500000</v>
      </c>
      <c r="I30" s="24">
        <v>21950000</v>
      </c>
      <c r="J30" s="25">
        <v>460950000</v>
      </c>
      <c r="K30" s="3">
        <v>597040000</v>
      </c>
      <c r="L30" s="3">
        <v>537336000</v>
      </c>
      <c r="M30" s="3">
        <v>483602400</v>
      </c>
      <c r="N30" s="3">
        <v>435242160</v>
      </c>
      <c r="O30" s="3">
        <v>391717944</v>
      </c>
    </row>
    <row r="31" spans="1:15">
      <c r="A31" s="2" t="s">
        <v>68</v>
      </c>
      <c r="B31" s="2" t="s">
        <v>45</v>
      </c>
      <c r="C31" s="2" t="s">
        <v>69</v>
      </c>
      <c r="D31" s="22">
        <v>126.63</v>
      </c>
      <c r="E31" s="22">
        <v>81.535600000000002</v>
      </c>
      <c r="F31" s="23">
        <v>439000000</v>
      </c>
      <c r="G31" s="23">
        <v>219500000</v>
      </c>
      <c r="H31" s="23">
        <v>219500000</v>
      </c>
      <c r="I31" s="24">
        <v>21950000</v>
      </c>
      <c r="J31" s="25">
        <v>460950000</v>
      </c>
      <c r="K31" s="3">
        <v>597040000</v>
      </c>
      <c r="L31" s="3">
        <v>537336000</v>
      </c>
      <c r="M31" s="3">
        <v>483602400</v>
      </c>
      <c r="N31" s="3">
        <v>435242160</v>
      </c>
      <c r="O31" s="3">
        <v>391717944</v>
      </c>
    </row>
    <row r="32" spans="1:15">
      <c r="A32" s="2" t="s">
        <v>70</v>
      </c>
      <c r="B32" s="2" t="s">
        <v>45</v>
      </c>
      <c r="C32" s="2" t="s">
        <v>71</v>
      </c>
      <c r="D32" s="22">
        <v>126.63</v>
      </c>
      <c r="E32" s="22">
        <v>81.535600000000002</v>
      </c>
      <c r="F32" s="23">
        <v>439000000</v>
      </c>
      <c r="G32" s="23">
        <v>219500000</v>
      </c>
      <c r="H32" s="23">
        <v>219500000</v>
      </c>
      <c r="I32" s="24">
        <v>21950000</v>
      </c>
      <c r="J32" s="25">
        <v>460950000</v>
      </c>
      <c r="K32" s="3">
        <v>597040000</v>
      </c>
      <c r="L32" s="3">
        <v>537336000</v>
      </c>
      <c r="M32" s="3">
        <v>483602400</v>
      </c>
      <c r="N32" s="3">
        <v>435242160</v>
      </c>
      <c r="O32" s="3">
        <v>391717944</v>
      </c>
    </row>
    <row r="33" spans="1:15">
      <c r="A33" s="2" t="s">
        <v>72</v>
      </c>
      <c r="B33" s="2" t="s">
        <v>45</v>
      </c>
      <c r="C33" s="2" t="s">
        <v>33</v>
      </c>
      <c r="D33" s="22">
        <v>126.63</v>
      </c>
      <c r="E33" s="22">
        <v>81.535600000000002</v>
      </c>
      <c r="F33" s="23">
        <v>439000000</v>
      </c>
      <c r="G33" s="23">
        <v>219500000</v>
      </c>
      <c r="H33" s="23">
        <v>219500000</v>
      </c>
      <c r="I33" s="24">
        <v>21950000</v>
      </c>
      <c r="J33" s="25">
        <v>460950000</v>
      </c>
      <c r="K33" s="3">
        <v>597040000</v>
      </c>
      <c r="L33" s="3">
        <v>537336000</v>
      </c>
      <c r="M33" s="3">
        <v>483602400</v>
      </c>
      <c r="N33" s="3">
        <v>435242160</v>
      </c>
      <c r="O33" s="3">
        <v>391717944</v>
      </c>
    </row>
    <row r="34" spans="1:15">
      <c r="A34" s="26" t="s">
        <v>96</v>
      </c>
      <c r="B34" s="2" t="s">
        <v>45</v>
      </c>
      <c r="C34" s="2" t="s">
        <v>74</v>
      </c>
      <c r="D34" s="22">
        <v>127</v>
      </c>
      <c r="E34" s="22">
        <v>81.773899999999998</v>
      </c>
      <c r="F34" s="23">
        <v>450000000</v>
      </c>
      <c r="G34" s="23">
        <v>225000000</v>
      </c>
      <c r="H34" s="23">
        <v>225000000</v>
      </c>
      <c r="I34" s="24">
        <v>22500000</v>
      </c>
      <c r="J34" s="25">
        <v>472500000</v>
      </c>
      <c r="K34" s="3">
        <v>612000000</v>
      </c>
      <c r="L34" s="3">
        <v>550800000</v>
      </c>
      <c r="M34" s="3">
        <v>495720000</v>
      </c>
      <c r="N34" s="3">
        <v>446148000</v>
      </c>
      <c r="O34" s="3">
        <v>401533200</v>
      </c>
    </row>
    <row r="35" spans="1:15">
      <c r="A35" s="2" t="s">
        <v>73</v>
      </c>
      <c r="B35" s="2" t="s">
        <v>45</v>
      </c>
      <c r="C35" s="2" t="s">
        <v>37</v>
      </c>
      <c r="D35" s="22">
        <v>126.63</v>
      </c>
      <c r="E35" s="22">
        <v>81.535600000000002</v>
      </c>
      <c r="F35" s="23">
        <v>439000000</v>
      </c>
      <c r="G35" s="23">
        <v>219500000</v>
      </c>
      <c r="H35" s="23">
        <v>219500000</v>
      </c>
      <c r="I35" s="24">
        <v>21950000</v>
      </c>
      <c r="J35" s="25">
        <v>460950000</v>
      </c>
      <c r="K35" s="3">
        <v>597040000</v>
      </c>
      <c r="L35" s="3">
        <v>537336000</v>
      </c>
      <c r="M35" s="3">
        <v>483602400</v>
      </c>
      <c r="N35" s="3">
        <v>435242160</v>
      </c>
      <c r="O35" s="3">
        <v>391717944</v>
      </c>
    </row>
    <row r="36" spans="1:15">
      <c r="A36" s="2" t="s">
        <v>75</v>
      </c>
      <c r="B36" s="2" t="s">
        <v>45</v>
      </c>
      <c r="C36" s="2" t="s">
        <v>39</v>
      </c>
      <c r="D36" s="22">
        <v>126.63</v>
      </c>
      <c r="E36" s="22">
        <v>81.535600000000002</v>
      </c>
      <c r="F36" s="23">
        <v>439000000</v>
      </c>
      <c r="G36" s="23">
        <v>219500000</v>
      </c>
      <c r="H36" s="23">
        <v>219500000</v>
      </c>
      <c r="I36" s="24">
        <v>21950000</v>
      </c>
      <c r="J36" s="25">
        <v>460950000</v>
      </c>
      <c r="K36" s="3">
        <v>597040000</v>
      </c>
      <c r="L36" s="3">
        <v>537336000</v>
      </c>
      <c r="M36" s="3">
        <v>483602400</v>
      </c>
      <c r="N36" s="3">
        <v>435242160</v>
      </c>
      <c r="O36" s="3">
        <v>391717944</v>
      </c>
    </row>
    <row r="37" spans="1:15">
      <c r="A37" s="2" t="s">
        <v>76</v>
      </c>
      <c r="B37" s="2" t="s">
        <v>45</v>
      </c>
      <c r="C37" s="2" t="s">
        <v>78</v>
      </c>
      <c r="D37" s="22">
        <v>126.63</v>
      </c>
      <c r="E37" s="22">
        <v>81.535600000000002</v>
      </c>
      <c r="F37" s="23">
        <v>439000000</v>
      </c>
      <c r="G37" s="23">
        <v>219500000</v>
      </c>
      <c r="H37" s="23">
        <v>219500000</v>
      </c>
      <c r="I37" s="24">
        <v>21950000</v>
      </c>
      <c r="J37" s="25">
        <v>460950000</v>
      </c>
      <c r="K37" s="3">
        <v>597040000</v>
      </c>
      <c r="L37" s="3">
        <v>537336000</v>
      </c>
      <c r="M37" s="3">
        <v>483602400</v>
      </c>
      <c r="N37" s="3">
        <v>435242160</v>
      </c>
      <c r="O37" s="3">
        <v>391717944</v>
      </c>
    </row>
    <row r="38" spans="1:15">
      <c r="A38" s="2" t="s">
        <v>77</v>
      </c>
      <c r="B38" s="2" t="s">
        <v>45</v>
      </c>
      <c r="C38" s="2" t="s">
        <v>41</v>
      </c>
      <c r="D38" s="22">
        <v>126.63</v>
      </c>
      <c r="E38" s="22">
        <v>81.535600000000002</v>
      </c>
      <c r="F38" s="23">
        <v>439000000</v>
      </c>
      <c r="G38" s="23">
        <v>219500000</v>
      </c>
      <c r="H38" s="23">
        <v>219500000</v>
      </c>
      <c r="I38" s="24">
        <v>21950000</v>
      </c>
      <c r="J38" s="25">
        <v>460950000</v>
      </c>
      <c r="K38" s="3">
        <v>597040000</v>
      </c>
      <c r="L38" s="3">
        <v>537336000</v>
      </c>
      <c r="M38" s="3">
        <v>483602400</v>
      </c>
      <c r="N38" s="3">
        <v>435242160</v>
      </c>
      <c r="O38" s="3">
        <v>391717944</v>
      </c>
    </row>
    <row r="39" spans="1:15">
      <c r="A39" s="2" t="s">
        <v>79</v>
      </c>
      <c r="B39" s="2" t="s">
        <v>45</v>
      </c>
      <c r="C39" s="2" t="s">
        <v>81</v>
      </c>
      <c r="D39" s="22">
        <v>126.63</v>
      </c>
      <c r="E39" s="22">
        <v>81.535600000000002</v>
      </c>
      <c r="F39" s="23">
        <v>439000000</v>
      </c>
      <c r="G39" s="23">
        <v>219500000</v>
      </c>
      <c r="H39" s="23">
        <v>219500000</v>
      </c>
      <c r="I39" s="24">
        <v>21950000</v>
      </c>
      <c r="J39" s="25">
        <v>460950000</v>
      </c>
      <c r="K39" s="3">
        <v>597040000</v>
      </c>
      <c r="L39" s="3">
        <v>537336000</v>
      </c>
      <c r="M39" s="3">
        <v>483602400</v>
      </c>
      <c r="N39" s="3">
        <v>435242160</v>
      </c>
      <c r="O39" s="3">
        <v>391717944</v>
      </c>
    </row>
    <row r="40" spans="1:15">
      <c r="A40" s="2" t="s">
        <v>80</v>
      </c>
      <c r="B40" s="2" t="s">
        <v>45</v>
      </c>
      <c r="C40" s="2" t="s">
        <v>83</v>
      </c>
      <c r="D40" s="22">
        <v>126.63</v>
      </c>
      <c r="E40" s="22">
        <v>81.535600000000002</v>
      </c>
      <c r="F40" s="23">
        <v>439000000</v>
      </c>
      <c r="G40" s="23">
        <v>219500000</v>
      </c>
      <c r="H40" s="23">
        <v>219500000</v>
      </c>
      <c r="I40" s="24">
        <v>21950000</v>
      </c>
      <c r="J40" s="25">
        <v>460950000</v>
      </c>
      <c r="K40" s="3">
        <v>597040000</v>
      </c>
      <c r="L40" s="3">
        <v>537336000</v>
      </c>
      <c r="M40" s="3">
        <v>483602400</v>
      </c>
      <c r="N40" s="3">
        <v>435242160</v>
      </c>
      <c r="O40" s="3">
        <v>391717944</v>
      </c>
    </row>
    <row r="41" spans="1:15">
      <c r="A41" s="2" t="s">
        <v>82</v>
      </c>
      <c r="B41" s="2" t="s">
        <v>45</v>
      </c>
      <c r="C41" s="2" t="s">
        <v>85</v>
      </c>
      <c r="D41" s="22">
        <v>126.63</v>
      </c>
      <c r="E41" s="22">
        <v>81.535600000000002</v>
      </c>
      <c r="F41" s="23">
        <v>439000000</v>
      </c>
      <c r="G41" s="23">
        <v>219500000</v>
      </c>
      <c r="H41" s="23">
        <v>219500000</v>
      </c>
      <c r="I41" s="24">
        <v>21950000</v>
      </c>
      <c r="J41" s="25">
        <v>460950000</v>
      </c>
      <c r="K41" s="3">
        <v>597040000</v>
      </c>
      <c r="L41" s="3">
        <v>537336000</v>
      </c>
      <c r="M41" s="3">
        <v>483602400</v>
      </c>
      <c r="N41" s="3">
        <v>435242160</v>
      </c>
      <c r="O41" s="3">
        <v>391717944</v>
      </c>
    </row>
    <row r="42" spans="1:15">
      <c r="A42" s="2" t="s">
        <v>84</v>
      </c>
      <c r="B42" s="2" t="s">
        <v>45</v>
      </c>
      <c r="C42" s="2" t="s">
        <v>87</v>
      </c>
      <c r="D42" s="22">
        <v>126.63</v>
      </c>
      <c r="E42" s="22">
        <v>81.535600000000002</v>
      </c>
      <c r="F42" s="23">
        <v>439000000</v>
      </c>
      <c r="G42" s="23">
        <v>219500000</v>
      </c>
      <c r="H42" s="23">
        <v>219500000</v>
      </c>
      <c r="I42" s="24">
        <v>21950000</v>
      </c>
      <c r="J42" s="25">
        <v>460950000</v>
      </c>
      <c r="K42" s="3">
        <v>597040000</v>
      </c>
      <c r="L42" s="3">
        <v>537336000</v>
      </c>
      <c r="M42" s="3">
        <v>483602400</v>
      </c>
      <c r="N42" s="3">
        <v>435242160</v>
      </c>
      <c r="O42" s="3">
        <v>391717944</v>
      </c>
    </row>
    <row r="43" spans="1:15">
      <c r="A43" s="2" t="s">
        <v>86</v>
      </c>
      <c r="B43" s="2" t="s">
        <v>45</v>
      </c>
      <c r="C43" s="2" t="s">
        <v>88</v>
      </c>
      <c r="D43" s="22">
        <v>126.63</v>
      </c>
      <c r="E43" s="22">
        <v>81.535600000000002</v>
      </c>
      <c r="F43" s="23">
        <v>439000000</v>
      </c>
      <c r="G43" s="23">
        <v>219500000</v>
      </c>
      <c r="H43" s="23">
        <v>219500000</v>
      </c>
      <c r="I43" s="24">
        <v>21950000</v>
      </c>
      <c r="J43" s="25">
        <v>460950000</v>
      </c>
      <c r="K43" s="3">
        <v>597040000</v>
      </c>
      <c r="L43" s="3">
        <v>537336000</v>
      </c>
      <c r="M43" s="3">
        <v>483602400</v>
      </c>
      <c r="N43" s="3">
        <v>435242160</v>
      </c>
      <c r="O43" s="3">
        <v>391717944</v>
      </c>
    </row>
    <row r="44" spans="1:15">
      <c r="A44" s="2" t="s">
        <v>89</v>
      </c>
      <c r="B44" s="2"/>
      <c r="C44" s="2"/>
      <c r="D44" s="22">
        <v>5320.680000000003</v>
      </c>
      <c r="E44" s="22">
        <f>SUM(E3:E43)</f>
        <v>3344.1511000000019</v>
      </c>
      <c r="F44" s="23">
        <v>18441000000</v>
      </c>
      <c r="G44" s="23">
        <v>9220500000</v>
      </c>
      <c r="H44" s="23">
        <v>9220500000</v>
      </c>
      <c r="I44" s="25">
        <v>922050000</v>
      </c>
      <c r="J44" s="25">
        <v>19363050000</v>
      </c>
      <c r="K44" s="10">
        <f>SUM(K3:K43)</f>
        <v>24467760000</v>
      </c>
      <c r="L44" s="10">
        <f t="shared" ref="L44:O44" si="0">SUM(L3:L43)</f>
        <v>22020984000</v>
      </c>
      <c r="M44" s="10">
        <f t="shared" si="0"/>
        <v>19818885600</v>
      </c>
      <c r="N44" s="10">
        <f t="shared" si="0"/>
        <v>17836997040</v>
      </c>
      <c r="O44" s="10">
        <f t="shared" si="0"/>
        <v>16053297336</v>
      </c>
    </row>
    <row r="45" spans="1:15">
      <c r="A45" s="26" t="s">
        <v>92</v>
      </c>
      <c r="B45" s="27" t="s">
        <v>93</v>
      </c>
      <c r="C45" s="27" t="s">
        <v>94</v>
      </c>
      <c r="D45" s="28">
        <v>190.81</v>
      </c>
      <c r="E45" s="28">
        <v>122.8724</v>
      </c>
      <c r="F45" s="23">
        <v>696000000</v>
      </c>
      <c r="G45" s="29"/>
      <c r="H45" s="29"/>
      <c r="I45" s="29"/>
      <c r="J45" s="29"/>
      <c r="K45" s="3">
        <v>593600</v>
      </c>
      <c r="L45" s="30"/>
      <c r="M45" s="3"/>
      <c r="N45" s="3"/>
      <c r="O45" s="3"/>
    </row>
    <row r="46" spans="1:15">
      <c r="A46" s="27" t="s">
        <v>95</v>
      </c>
      <c r="B46" s="29"/>
      <c r="C46" s="31"/>
      <c r="D46" s="22">
        <f>D45+D44</f>
        <v>5511.4900000000034</v>
      </c>
      <c r="E46" s="22">
        <f>E45+E44</f>
        <v>3467.0235000000021</v>
      </c>
      <c r="F46" s="23">
        <f>F45+F44</f>
        <v>19137000000</v>
      </c>
      <c r="G46" s="31"/>
      <c r="H46" s="31"/>
      <c r="I46" s="32"/>
      <c r="J46" s="33"/>
      <c r="K46" s="34">
        <f>K45+K44</f>
        <v>24468353600</v>
      </c>
      <c r="L46" s="35"/>
      <c r="M46" s="35"/>
      <c r="N46" s="35"/>
      <c r="O46" s="35"/>
    </row>
    <row r="47" spans="1:15">
      <c r="C47" s="1"/>
      <c r="D47" s="1"/>
      <c r="F47" s="5"/>
      <c r="G47" s="1"/>
      <c r="H47" s="1"/>
      <c r="I47" s="13"/>
      <c r="J47" s="14"/>
      <c r="K47" s="7"/>
      <c r="L47" s="7"/>
      <c r="M47" s="7"/>
      <c r="N47" s="7"/>
      <c r="O47" s="7"/>
    </row>
    <row r="48" spans="1:15">
      <c r="C48" s="1"/>
      <c r="D48" s="1"/>
      <c r="F48" s="5"/>
      <c r="G48" s="1"/>
      <c r="H48" s="1"/>
      <c r="I48" s="13"/>
      <c r="J48" s="14"/>
      <c r="K48" s="7"/>
      <c r="L48" s="7"/>
      <c r="M48" s="7"/>
      <c r="N48" s="7"/>
      <c r="O48" s="7"/>
    </row>
    <row r="50" spans="3:15">
      <c r="C50" s="11"/>
      <c r="D50" s="12"/>
      <c r="E50" s="12"/>
      <c r="F50" s="12"/>
      <c r="G50" s="12"/>
      <c r="H50" s="12"/>
      <c r="I50" s="1"/>
      <c r="J50" s="1"/>
      <c r="K50" s="1"/>
      <c r="L50" s="1"/>
      <c r="M50" s="1"/>
      <c r="N50" s="1"/>
      <c r="O50" s="1"/>
    </row>
    <row r="51" spans="3:15">
      <c r="C51" s="1"/>
      <c r="D51" s="1"/>
      <c r="F51" s="4"/>
      <c r="G51" s="1"/>
      <c r="H51" s="1"/>
      <c r="I51" s="1"/>
      <c r="J51" s="1"/>
      <c r="K51" s="6"/>
      <c r="L51" s="1"/>
      <c r="M51" s="1"/>
      <c r="N51" s="1"/>
      <c r="O51" s="1"/>
    </row>
    <row r="52" spans="3:15">
      <c r="C52" s="15"/>
      <c r="D52" s="1"/>
      <c r="F52" s="4"/>
      <c r="G52" s="1"/>
      <c r="H52" s="1"/>
      <c r="I52" s="1"/>
      <c r="J52" s="1"/>
      <c r="K52" s="1"/>
      <c r="L52" s="1"/>
      <c r="M52" s="1"/>
      <c r="N52" s="1"/>
      <c r="O52" s="1"/>
    </row>
    <row r="53" spans="3:15">
      <c r="C53" s="1"/>
      <c r="D53" s="1"/>
      <c r="F53" s="4"/>
      <c r="G53" s="1"/>
      <c r="H53" s="1"/>
      <c r="I53" s="1"/>
      <c r="J53" s="1"/>
      <c r="K53" s="1"/>
      <c r="L53" s="1"/>
      <c r="M53" s="1"/>
      <c r="N53" s="1"/>
      <c r="O53" s="1"/>
    </row>
    <row r="55" spans="3:15">
      <c r="C55" s="1"/>
      <c r="D55" s="1"/>
      <c r="F55" s="5"/>
      <c r="G55" s="1"/>
      <c r="H55" s="1"/>
      <c r="I55" s="4"/>
      <c r="J55" s="1"/>
      <c r="K55" s="1"/>
      <c r="L55" s="1"/>
      <c r="M55" s="1"/>
      <c r="N55" s="1"/>
      <c r="O55" s="1"/>
    </row>
    <row r="56" spans="3:15">
      <c r="C56" s="1"/>
      <c r="D56" s="1"/>
      <c r="F56" s="4"/>
      <c r="G56" s="1"/>
      <c r="H56" s="1"/>
      <c r="I56" s="1"/>
      <c r="J56" s="1"/>
      <c r="K56" s="1"/>
      <c r="L56" s="1"/>
      <c r="M56" s="1"/>
      <c r="N56" s="1"/>
      <c r="O56" s="1"/>
    </row>
    <row r="57" spans="3:15">
      <c r="C57" s="1"/>
      <c r="D57" s="1"/>
      <c r="F57" s="4"/>
      <c r="G57" s="1"/>
      <c r="H57" s="1"/>
      <c r="I57" s="1"/>
      <c r="J57" s="1"/>
      <c r="K57" s="1"/>
      <c r="L57" s="1"/>
      <c r="M57" s="1"/>
      <c r="N57" s="1"/>
      <c r="O57" s="1"/>
    </row>
    <row r="58" spans="3:15">
      <c r="C58" s="1"/>
      <c r="D58" s="1"/>
      <c r="F58" s="4"/>
      <c r="G58" s="1"/>
      <c r="H58" s="1"/>
      <c r="I58" s="1"/>
      <c r="J58" s="1"/>
      <c r="K58" s="1"/>
      <c r="L58" s="1"/>
      <c r="M58" s="1"/>
      <c r="N58" s="1"/>
      <c r="O58" s="1"/>
    </row>
  </sheetData>
  <mergeCells count="14">
    <mergeCell ref="A1:A2"/>
    <mergeCell ref="B1:B2"/>
    <mergeCell ref="C1:C2"/>
    <mergeCell ref="D1:D2"/>
    <mergeCell ref="F1:F2"/>
    <mergeCell ref="C50:H50"/>
    <mergeCell ref="I1:I2"/>
    <mergeCell ref="J1:J2"/>
    <mergeCell ref="K1:N1"/>
    <mergeCell ref="H1:H2"/>
    <mergeCell ref="G1:G2"/>
    <mergeCell ref="I46:J46"/>
    <mergeCell ref="I47:J47"/>
    <mergeCell ref="I48:J48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2014-11-06T01:14:04Z</dcterms:created>
  <dcterms:modified xsi:type="dcterms:W3CDTF">2014-11-11T08:32:42Z</dcterms:modified>
</cp:coreProperties>
</file>